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1"/>
  </bookViews>
  <sheets>
    <sheet name="衣阿华大学耳鸣残疾问卷 (3)   " sheetId="1" r:id="rId1"/>
    <sheet name="评价 (3)" sheetId="2" r:id="rId2"/>
  </sheets>
  <definedNames>
    <definedName name="score1">'衣阿华大学耳鸣残疾问卷 (3)   '!$I$18</definedName>
    <definedName name="score10">'衣阿华大学耳鸣残疾问卷 (3)   '!$I$10</definedName>
    <definedName name="score11">'衣阿华大学耳鸣残疾问卷 (3)   '!$I$22</definedName>
    <definedName name="score12">'衣阿华大学耳鸣残疾问卷 (3)   '!$I$26</definedName>
    <definedName name="score13">'衣阿华大学耳鸣残疾问卷 (3)   '!$I$33</definedName>
    <definedName name="score14">'衣阿华大学耳鸣残疾问卷 (3)   '!$I$17</definedName>
    <definedName name="score15">'衣阿华大学耳鸣残疾问卷 (3)   '!$I$27</definedName>
    <definedName name="score16">'衣阿华大学耳鸣残疾问卷 (3)   '!$I$13</definedName>
    <definedName name="score17">'衣阿华大学耳鸣残疾问卷 (3)   '!$I$21</definedName>
    <definedName name="score18">'衣阿华大学耳鸣残疾问卷 (3)   '!$I$29</definedName>
    <definedName name="score19">'衣阿华大学耳鸣残疾问卷 (3)   '!$I$14</definedName>
    <definedName name="score2">'衣阿华大学耳鸣残疾问卷 (3)   '!$I$19</definedName>
    <definedName name="score20">'衣阿华大学耳鸣残疾问卷 (3)   '!$I$31</definedName>
    <definedName name="score21">'衣阿华大学耳鸣残疾问卷 (3)   '!$I$32</definedName>
    <definedName name="score22">'衣阿华大学耳鸣残疾问卷 (3)   '!$I$28</definedName>
    <definedName name="score23">'衣阿华大学耳鸣残疾问卷 (3)   '!$I$30</definedName>
    <definedName name="score24">'衣阿华大学耳鸣残疾问卷 (3)   '!$I$34</definedName>
    <definedName name="score25">'衣阿华大学耳鸣残疾问卷 (3)   '!$I$11</definedName>
    <definedName name="score26">'衣阿华大学耳鸣残疾问卷 (3)   '!$I$16</definedName>
    <definedName name="score27">'衣阿华大学耳鸣残疾问卷 (3)   '!$I$35</definedName>
    <definedName name="score3">'衣阿华大学耳鸣残疾问卷 (3)   '!$I$15</definedName>
    <definedName name="score4">'衣阿华大学耳鸣残疾问卷 (3)   '!$I$9</definedName>
    <definedName name="score5">'衣阿华大学耳鸣残疾问卷 (3)   '!$I$24</definedName>
    <definedName name="score6">'衣阿华大学耳鸣残疾问卷 (3)   '!$I$25</definedName>
    <definedName name="score7">'衣阿华大学耳鸣残疾问卷 (3)   '!$I$12</definedName>
    <definedName name="score8">'衣阿华大学耳鸣残疾问卷 (3)   '!$I$23</definedName>
    <definedName name="score9">'衣阿华大学耳鸣残疾问卷 (3)   '!$I$20</definedName>
  </definedNames>
  <calcPr fullCalcOnLoad="1"/>
</workbook>
</file>

<file path=xl/sharedStrings.xml><?xml version="1.0" encoding="utf-8"?>
<sst xmlns="http://schemas.openxmlformats.org/spreadsheetml/2006/main" count="40" uniqueCount="39">
  <si>
    <t>*Kuk FK, Tyler RS, Russell D and Jordan H (1990).  The psychometric properties of a tinnitus handicap questionnaire.  Ear Hear, 11(6): 434-442.</t>
  </si>
  <si>
    <t>%</t>
  </si>
  <si>
    <t>因为耳鸣影响，我在开会时不能跟上谈话。</t>
  </si>
  <si>
    <t>耳鸣产生家庭问题。</t>
  </si>
  <si>
    <t>我认为我对耳鸣有乐观的期望值。</t>
  </si>
  <si>
    <t>耳鸣使我在社交场合不自在。</t>
  </si>
  <si>
    <t>因为耳鸣，我晚上入睡困难。</t>
  </si>
  <si>
    <t>耳鸣使我感觉总体健康状况不好。</t>
  </si>
  <si>
    <t>耳鸣影响我对声音的定向能力。</t>
  </si>
  <si>
    <t>我的朋友在耳鸣方面给我提供帮助。</t>
  </si>
  <si>
    <t>耳鸣使我不能放松。</t>
  </si>
  <si>
    <t>耳鸣使我不能享受生活。</t>
  </si>
  <si>
    <t>我的耳鸣这些年来加重。</t>
  </si>
  <si>
    <t>耳鸣使我不能集中注意力。</t>
  </si>
  <si>
    <t>耳鸣使我疲倦。</t>
  </si>
  <si>
    <t>耳鸣使我感到情绪低落。</t>
  </si>
  <si>
    <t>一般人不能理解耳鸣的损害。</t>
  </si>
  <si>
    <t>耳鸣迫使我回避噪音环境。</t>
  </si>
  <si>
    <t>在有噪声的房间内，耳鸣干扰我与别人交谈时对语言的理解。</t>
  </si>
  <si>
    <t>我很难向别人解释什么是耳鸣。</t>
  </si>
  <si>
    <t>因为耳鸣， 我抱怨很多。</t>
  </si>
  <si>
    <t>耳鸣使我苦恼。</t>
  </si>
  <si>
    <t>耳鸣使我有不安全感。</t>
  </si>
  <si>
    <t>看电视时，耳鸣干扰我对语言的理解。</t>
  </si>
  <si>
    <t>耳鸣影响我的人际关系。</t>
  </si>
  <si>
    <t>耳鸣使我的语言理解能力下降。</t>
  </si>
  <si>
    <t>耳鸣使我感到有压力。</t>
  </si>
  <si>
    <t>耳鸣使我焦虑。</t>
  </si>
  <si>
    <t>耳鸣使我经常有挫折感。</t>
  </si>
  <si>
    <t>衣阿华大学耳鼻咽喉头颈外科</t>
  </si>
  <si>
    <t>衣阿华大学耳鸣残疾问卷 (3)</t>
  </si>
  <si>
    <t>说明:这份问卷有27个问题。0表示表示您极不赞同，100表示您极赞同。请不要跳过任何问题。</t>
  </si>
  <si>
    <t>因素 1 (社会的, 情绪的, 和行为的耳鸣效应)</t>
  </si>
  <si>
    <t>因素2 (耳鸣和听力)</t>
  </si>
  <si>
    <t>因素3 (对耳鸣的期望值)</t>
  </si>
  <si>
    <t>综合</t>
  </si>
  <si>
    <t>得分值</t>
  </si>
  <si>
    <t>日期</t>
  </si>
  <si>
    <t>姓名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</si>
</sst>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0"/>
    </font>
    <font>
      <b/>
      <sz val="9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7" fillId="2" borderId="7" xfId="0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 locked="0"/>
    </xf>
    <xf numFmtId="167" fontId="0" fillId="2" borderId="10" xfId="0" applyNumberForma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right" wrapText="1"/>
      <protection/>
    </xf>
    <xf numFmtId="0" fontId="3" fillId="0" borderId="15" xfId="0" applyFont="1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9</xdr:col>
      <xdr:colOff>57150</xdr:colOff>
      <xdr:row>18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" y="971550"/>
          <a:ext cx="55054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宋体"/>
              <a:ea typeface="宋体"/>
              <a:cs typeface="宋体"/>
            </a:rPr>
            <a:t>评分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1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社会的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情绪的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和行为的耳鸣效应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
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5, 6, 9, 10, 12, 13, 14, 18, 19, 20, 21, 23, 25, 26,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27)            = ____ / 15 = _____%
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耳鸣和听力：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1, 2, 4, 7, 16, 17, 22,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24                                                              = ____ / 8 =  _____%
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3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对耳鸣的期望值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
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相加反应11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15,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[100-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对问题3的反应值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] 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[100-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对问题8的反应值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]      = ____/4 =   _____%
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总合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                             [(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1 x 15/27) + 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2 x 8/27) + (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因素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3 x 4/27)]                =   _____%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20" sqref="B20:H20"/>
    </sheetView>
  </sheetViews>
  <sheetFormatPr defaultColWidth="9.140625" defaultRowHeight="12.75"/>
  <cols>
    <col min="1" max="7" width="9.140625" style="4" customWidth="1"/>
    <col min="8" max="8" width="9.57421875" style="4" customWidth="1"/>
    <col min="9" max="16384" width="9.140625" style="4" customWidth="1"/>
  </cols>
  <sheetData>
    <row r="1" spans="1:9" ht="12.75">
      <c r="A1" s="17" t="s">
        <v>29</v>
      </c>
      <c r="B1" s="18"/>
      <c r="C1" s="18"/>
      <c r="D1" s="18"/>
      <c r="E1" s="18"/>
      <c r="F1" s="5" t="s">
        <v>37</v>
      </c>
      <c r="G1" s="6"/>
      <c r="H1" s="6"/>
      <c r="I1" s="7"/>
    </row>
    <row r="2" spans="1:9" ht="12.75">
      <c r="A2" s="17"/>
      <c r="B2" s="18"/>
      <c r="C2" s="18"/>
      <c r="D2" s="18"/>
      <c r="E2" s="18"/>
      <c r="F2" s="8"/>
      <c r="G2" s="3"/>
      <c r="H2" s="3"/>
      <c r="I2" s="9"/>
    </row>
    <row r="3" spans="1:9" ht="12.75">
      <c r="A3" s="18"/>
      <c r="B3" s="18"/>
      <c r="C3" s="18"/>
      <c r="D3" s="18"/>
      <c r="E3" s="18"/>
      <c r="F3" s="8" t="s">
        <v>38</v>
      </c>
      <c r="G3" s="3"/>
      <c r="H3" s="3"/>
      <c r="I3" s="9"/>
    </row>
    <row r="4" spans="1:9" s="10" customFormat="1" ht="15" thickBot="1">
      <c r="A4" s="19" t="s">
        <v>30</v>
      </c>
      <c r="B4" s="20"/>
      <c r="C4" s="20"/>
      <c r="D4" s="20"/>
      <c r="E4" s="20"/>
      <c r="F4" s="11"/>
      <c r="G4" s="12"/>
      <c r="H4" s="12"/>
      <c r="I4" s="13"/>
    </row>
    <row r="5" spans="1:5" ht="15">
      <c r="A5" s="21"/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7" spans="1:9" ht="36" customHeight="1">
      <c r="A7" s="30" t="s">
        <v>31</v>
      </c>
      <c r="B7" s="30"/>
      <c r="C7" s="30"/>
      <c r="D7" s="30"/>
      <c r="E7" s="30"/>
      <c r="F7" s="30"/>
      <c r="G7" s="30"/>
      <c r="H7" s="30"/>
      <c r="I7" s="30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s="15" customFormat="1" ht="27" customHeight="1">
      <c r="A9" s="22">
        <v>1</v>
      </c>
      <c r="B9" s="29" t="s">
        <v>2</v>
      </c>
      <c r="C9" s="29"/>
      <c r="D9" s="29"/>
      <c r="E9" s="29"/>
      <c r="F9" s="29"/>
      <c r="G9" s="29"/>
      <c r="H9" s="29"/>
      <c r="I9" s="14"/>
    </row>
    <row r="10" spans="1:9" s="15" customFormat="1" ht="17.25" customHeight="1">
      <c r="A10" s="22">
        <v>2</v>
      </c>
      <c r="B10" s="29" t="s">
        <v>3</v>
      </c>
      <c r="C10" s="29"/>
      <c r="D10" s="29"/>
      <c r="E10" s="29"/>
      <c r="F10" s="29"/>
      <c r="G10" s="29"/>
      <c r="H10" s="29"/>
      <c r="I10" s="14"/>
    </row>
    <row r="11" spans="1:9" s="15" customFormat="1" ht="16.5" customHeight="1">
      <c r="A11" s="22">
        <v>3</v>
      </c>
      <c r="B11" s="31" t="s">
        <v>4</v>
      </c>
      <c r="C11" s="32"/>
      <c r="D11" s="32"/>
      <c r="E11" s="32"/>
      <c r="F11" s="32"/>
      <c r="G11" s="32"/>
      <c r="H11" s="32"/>
      <c r="I11" s="14"/>
    </row>
    <row r="12" spans="1:9" s="15" customFormat="1" ht="16.5" customHeight="1">
      <c r="A12" s="22">
        <v>4</v>
      </c>
      <c r="B12" s="29" t="s">
        <v>5</v>
      </c>
      <c r="C12" s="29"/>
      <c r="D12" s="29"/>
      <c r="E12" s="29"/>
      <c r="F12" s="29"/>
      <c r="G12" s="29"/>
      <c r="H12" s="29"/>
      <c r="I12" s="14"/>
    </row>
    <row r="13" spans="1:9" s="15" customFormat="1" ht="16.5" customHeight="1">
      <c r="A13" s="22">
        <v>5</v>
      </c>
      <c r="B13" s="29" t="s">
        <v>6</v>
      </c>
      <c r="C13" s="29"/>
      <c r="D13" s="29"/>
      <c r="E13" s="29"/>
      <c r="F13" s="29"/>
      <c r="G13" s="29"/>
      <c r="H13" s="29"/>
      <c r="I13" s="14"/>
    </row>
    <row r="14" spans="1:9" s="15" customFormat="1" ht="15.75" customHeight="1">
      <c r="A14" s="22">
        <v>6</v>
      </c>
      <c r="B14" s="29" t="s">
        <v>7</v>
      </c>
      <c r="C14" s="29"/>
      <c r="D14" s="29"/>
      <c r="E14" s="29"/>
      <c r="F14" s="29"/>
      <c r="G14" s="29"/>
      <c r="H14" s="29"/>
      <c r="I14" s="14"/>
    </row>
    <row r="15" spans="1:9" s="15" customFormat="1" ht="27.75" customHeight="1">
      <c r="A15" s="22">
        <v>7</v>
      </c>
      <c r="B15" s="29" t="s">
        <v>8</v>
      </c>
      <c r="C15" s="29"/>
      <c r="D15" s="29"/>
      <c r="E15" s="29"/>
      <c r="F15" s="29"/>
      <c r="G15" s="29"/>
      <c r="H15" s="29"/>
      <c r="I15" s="14"/>
    </row>
    <row r="16" spans="1:9" s="15" customFormat="1" ht="15.75" customHeight="1">
      <c r="A16" s="22">
        <v>8</v>
      </c>
      <c r="B16" s="31" t="s">
        <v>9</v>
      </c>
      <c r="C16" s="32"/>
      <c r="D16" s="32"/>
      <c r="E16" s="32"/>
      <c r="F16" s="32"/>
      <c r="G16" s="32"/>
      <c r="H16" s="32"/>
      <c r="I16" s="14"/>
    </row>
    <row r="17" spans="1:9" s="15" customFormat="1" ht="15.75" customHeight="1">
      <c r="A17" s="22">
        <v>9</v>
      </c>
      <c r="B17" s="29" t="s">
        <v>10</v>
      </c>
      <c r="C17" s="29"/>
      <c r="D17" s="29"/>
      <c r="E17" s="29"/>
      <c r="F17" s="29"/>
      <c r="G17" s="29"/>
      <c r="H17" s="29"/>
      <c r="I17" s="14"/>
    </row>
    <row r="18" spans="1:9" s="15" customFormat="1" ht="16.5" customHeight="1">
      <c r="A18" s="22">
        <v>10</v>
      </c>
      <c r="B18" s="29" t="s">
        <v>11</v>
      </c>
      <c r="C18" s="29"/>
      <c r="D18" s="29"/>
      <c r="E18" s="29"/>
      <c r="F18" s="29"/>
      <c r="G18" s="29"/>
      <c r="H18" s="29"/>
      <c r="I18" s="14"/>
    </row>
    <row r="19" spans="1:9" s="15" customFormat="1" ht="15.75" customHeight="1">
      <c r="A19" s="22">
        <v>11</v>
      </c>
      <c r="B19" s="29" t="s">
        <v>12</v>
      </c>
      <c r="C19" s="29"/>
      <c r="D19" s="29"/>
      <c r="E19" s="29"/>
      <c r="F19" s="29"/>
      <c r="G19" s="29"/>
      <c r="H19" s="29"/>
      <c r="I19" s="14"/>
    </row>
    <row r="20" spans="1:9" s="15" customFormat="1" ht="18" customHeight="1">
      <c r="A20" s="22">
        <v>12</v>
      </c>
      <c r="B20" s="29" t="s">
        <v>13</v>
      </c>
      <c r="C20" s="29"/>
      <c r="D20" s="29"/>
      <c r="E20" s="29"/>
      <c r="F20" s="29"/>
      <c r="G20" s="29"/>
      <c r="H20" s="29"/>
      <c r="I20" s="14"/>
    </row>
    <row r="21" spans="1:9" s="15" customFormat="1" ht="16.5" customHeight="1">
      <c r="A21" s="22">
        <v>13</v>
      </c>
      <c r="B21" s="29" t="s">
        <v>14</v>
      </c>
      <c r="C21" s="29"/>
      <c r="D21" s="29"/>
      <c r="E21" s="29"/>
      <c r="F21" s="29"/>
      <c r="G21" s="29"/>
      <c r="H21" s="29"/>
      <c r="I21" s="14"/>
    </row>
    <row r="22" spans="1:9" s="15" customFormat="1" ht="17.25" customHeight="1">
      <c r="A22" s="22">
        <v>14</v>
      </c>
      <c r="B22" s="29" t="s">
        <v>15</v>
      </c>
      <c r="C22" s="29"/>
      <c r="D22" s="29"/>
      <c r="E22" s="29"/>
      <c r="F22" s="29"/>
      <c r="G22" s="29"/>
      <c r="H22" s="29"/>
      <c r="I22" s="14"/>
    </row>
    <row r="23" spans="1:9" s="15" customFormat="1" ht="30.75" customHeight="1">
      <c r="A23" s="22">
        <v>15</v>
      </c>
      <c r="B23" s="29" t="s">
        <v>16</v>
      </c>
      <c r="C23" s="29"/>
      <c r="D23" s="29"/>
      <c r="E23" s="29"/>
      <c r="F23" s="29"/>
      <c r="G23" s="29"/>
      <c r="H23" s="29"/>
      <c r="I23" s="14"/>
    </row>
    <row r="24" spans="1:9" s="15" customFormat="1" ht="15.75" customHeight="1">
      <c r="A24" s="22">
        <v>16</v>
      </c>
      <c r="B24" s="29" t="s">
        <v>17</v>
      </c>
      <c r="C24" s="29"/>
      <c r="D24" s="29"/>
      <c r="E24" s="29"/>
      <c r="F24" s="29"/>
      <c r="G24" s="29"/>
      <c r="H24" s="29"/>
      <c r="I24" s="14"/>
    </row>
    <row r="25" spans="1:9" s="15" customFormat="1" ht="32.25" customHeight="1">
      <c r="A25" s="22">
        <v>17</v>
      </c>
      <c r="B25" s="37" t="s">
        <v>18</v>
      </c>
      <c r="C25" s="38"/>
      <c r="D25" s="38"/>
      <c r="E25" s="38"/>
      <c r="F25" s="38"/>
      <c r="G25" s="38"/>
      <c r="H25" s="38"/>
      <c r="I25" s="14"/>
    </row>
    <row r="26" spans="1:9" s="15" customFormat="1" ht="16.5" customHeight="1">
      <c r="A26" s="22">
        <v>18</v>
      </c>
      <c r="B26" s="29" t="s">
        <v>19</v>
      </c>
      <c r="C26" s="29"/>
      <c r="D26" s="29"/>
      <c r="E26" s="29"/>
      <c r="F26" s="29"/>
      <c r="G26" s="29"/>
      <c r="H26" s="29"/>
      <c r="I26" s="14"/>
    </row>
    <row r="27" spans="1:9" s="15" customFormat="1" ht="16.5" customHeight="1">
      <c r="A27" s="22">
        <v>19</v>
      </c>
      <c r="B27" s="29" t="s">
        <v>20</v>
      </c>
      <c r="C27" s="29"/>
      <c r="D27" s="29"/>
      <c r="E27" s="29"/>
      <c r="F27" s="29"/>
      <c r="G27" s="29"/>
      <c r="H27" s="29"/>
      <c r="I27" s="14"/>
    </row>
    <row r="28" spans="1:9" s="15" customFormat="1" ht="16.5" customHeight="1">
      <c r="A28" s="22">
        <v>20</v>
      </c>
      <c r="B28" s="31" t="s">
        <v>21</v>
      </c>
      <c r="C28" s="32"/>
      <c r="D28" s="32"/>
      <c r="E28" s="32"/>
      <c r="F28" s="32"/>
      <c r="G28" s="32"/>
      <c r="H28" s="32"/>
      <c r="I28" s="14"/>
    </row>
    <row r="29" spans="1:9" s="15" customFormat="1" ht="15.75" customHeight="1">
      <c r="A29" s="22">
        <v>21</v>
      </c>
      <c r="B29" s="29" t="s">
        <v>22</v>
      </c>
      <c r="C29" s="29"/>
      <c r="D29" s="29"/>
      <c r="E29" s="29"/>
      <c r="F29" s="29"/>
      <c r="G29" s="29"/>
      <c r="H29" s="29"/>
      <c r="I29" s="14"/>
    </row>
    <row r="30" spans="1:9" s="15" customFormat="1" ht="31.5" customHeight="1">
      <c r="A30" s="22">
        <v>22</v>
      </c>
      <c r="B30" s="29" t="s">
        <v>23</v>
      </c>
      <c r="C30" s="36"/>
      <c r="D30" s="36"/>
      <c r="E30" s="36"/>
      <c r="F30" s="36"/>
      <c r="G30" s="36"/>
      <c r="H30" s="36"/>
      <c r="I30" s="14"/>
    </row>
    <row r="31" spans="1:9" s="15" customFormat="1" ht="15.75" customHeight="1">
      <c r="A31" s="22">
        <v>23</v>
      </c>
      <c r="B31" s="29" t="s">
        <v>24</v>
      </c>
      <c r="C31" s="29"/>
      <c r="D31" s="29"/>
      <c r="E31" s="29"/>
      <c r="F31" s="29"/>
      <c r="G31" s="29"/>
      <c r="H31" s="29"/>
      <c r="I31" s="14"/>
    </row>
    <row r="32" spans="1:9" s="15" customFormat="1" ht="15.75" customHeight="1">
      <c r="A32" s="22">
        <v>24</v>
      </c>
      <c r="B32" s="33" t="s">
        <v>25</v>
      </c>
      <c r="C32" s="34"/>
      <c r="D32" s="34"/>
      <c r="E32" s="34"/>
      <c r="F32" s="34"/>
      <c r="G32" s="34"/>
      <c r="H32" s="35"/>
      <c r="I32" s="14"/>
    </row>
    <row r="33" spans="1:9" s="15" customFormat="1" ht="15.75" customHeight="1">
      <c r="A33" s="22">
        <v>25</v>
      </c>
      <c r="B33" s="29" t="s">
        <v>26</v>
      </c>
      <c r="C33" s="29"/>
      <c r="D33" s="29"/>
      <c r="E33" s="29"/>
      <c r="F33" s="29"/>
      <c r="G33" s="29"/>
      <c r="H33" s="29"/>
      <c r="I33" s="14"/>
    </row>
    <row r="34" spans="1:9" s="15" customFormat="1" ht="15.75" customHeight="1">
      <c r="A34" s="22">
        <v>26</v>
      </c>
      <c r="B34" s="31" t="s">
        <v>27</v>
      </c>
      <c r="C34" s="32"/>
      <c r="D34" s="32"/>
      <c r="E34" s="32"/>
      <c r="F34" s="32"/>
      <c r="G34" s="32"/>
      <c r="H34" s="32"/>
      <c r="I34" s="14"/>
    </row>
    <row r="35" spans="1:9" s="15" customFormat="1" ht="15.75" customHeight="1">
      <c r="A35" s="22">
        <v>27</v>
      </c>
      <c r="B35" s="31" t="s">
        <v>28</v>
      </c>
      <c r="C35" s="32"/>
      <c r="D35" s="32"/>
      <c r="E35" s="32"/>
      <c r="F35" s="32"/>
      <c r="G35" s="32"/>
      <c r="H35" s="32"/>
      <c r="I35" s="14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23" t="s">
        <v>0</v>
      </c>
      <c r="B37" s="18"/>
      <c r="C37" s="18"/>
      <c r="D37" s="18"/>
      <c r="E37" s="18"/>
      <c r="F37" s="18"/>
      <c r="G37" s="18"/>
      <c r="H37" s="18"/>
    </row>
  </sheetData>
  <sheetProtection sheet="1" objects="1" scenarios="1"/>
  <mergeCells count="28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32:H32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23" sqref="F23"/>
    </sheetView>
  </sheetViews>
  <sheetFormatPr defaultColWidth="9.140625" defaultRowHeight="12.75"/>
  <cols>
    <col min="1" max="16384" width="9.140625" style="4" customWidth="1"/>
  </cols>
  <sheetData>
    <row r="1" spans="4:9" ht="12.75">
      <c r="D1" s="18"/>
      <c r="E1" s="18"/>
      <c r="F1" s="18"/>
      <c r="G1" s="18"/>
      <c r="H1" s="24" t="s">
        <v>36</v>
      </c>
      <c r="I1" s="25" t="s">
        <v>1</v>
      </c>
    </row>
    <row r="2" spans="4:9" ht="12.75">
      <c r="D2" s="18"/>
      <c r="E2" s="39" t="s">
        <v>32</v>
      </c>
      <c r="F2" s="40"/>
      <c r="G2" s="41"/>
      <c r="H2" s="26">
        <f>SUM(score1,score9,score11,score12,score13,score14,score15,score16,score17,score18,score19,score20,score22,score24,score27)</f>
        <v>0</v>
      </c>
      <c r="I2" s="26">
        <f>H2/15</f>
        <v>0</v>
      </c>
    </row>
    <row r="3" spans="4:9" ht="12.75">
      <c r="D3" s="18"/>
      <c r="E3" s="42" t="s">
        <v>33</v>
      </c>
      <c r="F3" s="43"/>
      <c r="G3" s="44"/>
      <c r="H3" s="26">
        <f>SUM(score3,score4,score5,score6,score7,score10,score21,score23)</f>
        <v>0</v>
      </c>
      <c r="I3" s="26">
        <f>H3/8</f>
        <v>0</v>
      </c>
    </row>
    <row r="4" spans="4:9" ht="12.75">
      <c r="D4" s="18"/>
      <c r="E4" s="42" t="s">
        <v>34</v>
      </c>
      <c r="F4" s="43"/>
      <c r="G4" s="44"/>
      <c r="H4" s="26">
        <f>SUM(score2,score8,100-score25,100-score26)</f>
        <v>200</v>
      </c>
      <c r="I4" s="26">
        <f>H4/4</f>
        <v>50</v>
      </c>
    </row>
    <row r="5" spans="4:9" ht="12.75">
      <c r="D5" s="18"/>
      <c r="E5" s="1"/>
      <c r="F5" s="1"/>
      <c r="G5" s="2" t="s">
        <v>35</v>
      </c>
      <c r="H5" s="27"/>
      <c r="I5" s="28">
        <f>SUM(H2:H4)/27</f>
        <v>7.407407407407407</v>
      </c>
    </row>
    <row r="21" ht="12.75">
      <c r="A21" s="16" t="s">
        <v>0</v>
      </c>
    </row>
  </sheetData>
  <sheetProtection sheet="1" objects="1" scenarios="1"/>
  <mergeCells count="3">
    <mergeCell ref="E2:G2"/>
    <mergeCell ref="E3:G3"/>
    <mergeCell ref="E4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2007-02-22T15:35:16Z</cp:lastPrinted>
  <dcterms:created xsi:type="dcterms:W3CDTF">2007-02-15T21:36:15Z</dcterms:created>
  <dcterms:modified xsi:type="dcterms:W3CDTF">2007-03-29T14:32:55Z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