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1"/>
  </bookViews>
  <sheets>
    <sheet name="IOWA ÇINLAMA HANDICAP (3)" sheetId="1" r:id="rId1"/>
    <sheet name="remark (3)" sheetId="2" r:id="rId2"/>
  </sheets>
  <definedNames>
    <definedName name="score1">'IOWA ÇINLAMA HANDICAP (3)'!$I$17</definedName>
    <definedName name="score10">'IOWA ÇINLAMA HANDICAP (3)'!$I$9</definedName>
    <definedName name="score11">'IOWA ÇINLAMA HANDICAP (3)'!$I$21</definedName>
    <definedName name="score12">'IOWA ÇINLAMA HANDICAP (3)'!$I$25</definedName>
    <definedName name="score13">'IOWA ÇINLAMA HANDICAP (3)'!$I$32</definedName>
    <definedName name="score14">'IOWA ÇINLAMA HANDICAP (3)'!$I$16</definedName>
    <definedName name="score15">'IOWA ÇINLAMA HANDICAP (3)'!$I$26</definedName>
    <definedName name="score16">'IOWA ÇINLAMA HANDICAP (3)'!$I$12</definedName>
    <definedName name="score17">'IOWA ÇINLAMA HANDICAP (3)'!$I$20</definedName>
    <definedName name="score18">'IOWA ÇINLAMA HANDICAP (3)'!$I$28</definedName>
    <definedName name="score19">'IOWA ÇINLAMA HANDICAP (3)'!$I$13</definedName>
    <definedName name="score2">'IOWA ÇINLAMA HANDICAP (3)'!$I$18</definedName>
    <definedName name="score20">'IOWA ÇINLAMA HANDICAP (3)'!$I$30</definedName>
    <definedName name="score21">'IOWA ÇINLAMA HANDICAP (3)'!$I$31</definedName>
    <definedName name="score22">'IOWA ÇINLAMA HANDICAP (3)'!$I$27</definedName>
    <definedName name="score23">'IOWA ÇINLAMA HANDICAP (3)'!$I$29</definedName>
    <definedName name="score24">'IOWA ÇINLAMA HANDICAP (3)'!$I$33</definedName>
    <definedName name="score25">'IOWA ÇINLAMA HANDICAP (3)'!$I$10</definedName>
    <definedName name="score26">'IOWA ÇINLAMA HANDICAP (3)'!$I$15</definedName>
    <definedName name="score27">'IOWA ÇINLAMA HANDICAP (3)'!$I$34</definedName>
    <definedName name="score3">'IOWA ÇINLAMA HANDICAP (3)'!$I$14</definedName>
    <definedName name="score4">'IOWA ÇINLAMA HANDICAP (3)'!$I$8</definedName>
    <definedName name="score5">'IOWA ÇINLAMA HANDICAP (3)'!$I$23</definedName>
    <definedName name="score6">'IOWA ÇINLAMA HANDICAP (3)'!$I$24</definedName>
    <definedName name="score7">'IOWA ÇINLAMA HANDICAP (3)'!$I$11</definedName>
    <definedName name="score8">'IOWA ÇINLAMA HANDICAP (3)'!$I$22</definedName>
    <definedName name="score9">'IOWA ÇINLAMA HANDICAP (3)'!$I$19</definedName>
  </definedNames>
  <calcPr fullCalcOnLoad="1"/>
</workbook>
</file>

<file path=xl/sharedStrings.xml><?xml version="1.0" encoding="utf-8"?>
<sst xmlns="http://schemas.openxmlformats.org/spreadsheetml/2006/main" count="42" uniqueCount="41">
  <si>
    <t>*Kuk FK, Tyler RS, Russell D and Jordan H (1990).  The psychometric properties of a tinnitus handicap questionnaire.  Ear Hear, 11(6): 434-442.</t>
  </si>
  <si>
    <t>Total</t>
  </si>
  <si>
    <t>Raw</t>
  </si>
  <si>
    <t>%</t>
  </si>
  <si>
    <t>Iowa Universitesi</t>
  </si>
  <si>
    <t>Otolaringoloji-- Baş&amp;Boyun Cerrahisi Departmanı</t>
  </si>
  <si>
    <t>IOWA ÇINLAMA HANDICAP ANKETİ (3)</t>
  </si>
  <si>
    <t>TARİH</t>
  </si>
  <si>
    <t>HASTANIN ADI</t>
  </si>
  <si>
    <t xml:space="preserve">UYGULAMA: Bu ankette 27 soru bulunmaktadır. 0 puan hiç aynı fikirde olmadığınızı, 100 puan tamamen aynı fikirde olduğunuzu ifade etmektedir. Sorulara 0'dan başlayarak 100'e kadar puan veriniz. Lütfen tüm soruları cevaplandırınız. </t>
  </si>
  <si>
    <t>Görüşmeler sırasında çınlamadan dolayı konuşmaları takip edemiyorum</t>
  </si>
  <si>
    <t>Çınlama, aile içi problemlere neden oluyor</t>
  </si>
  <si>
    <t>Bence, çınlama ile ilgili olarak sağlıklı bir görüşüm var</t>
  </si>
  <si>
    <t>Çınlama yüzünden sosyal ortamlarda kendimi huzursuz hissediyorum</t>
  </si>
  <si>
    <t>Çınlama yüzünden geceleri uykuya dalmakta zorlanıyorum</t>
  </si>
  <si>
    <t>Çınlama, genel olarak hasta olduğum hissine kapılmama katkıda bulunuyor</t>
  </si>
  <si>
    <t>Çınlama, seslerin nereden geldiğini ayırt etmemi engelliyor</t>
  </si>
  <si>
    <t>Çınlamam ile ilgili olarak arkadaşlarımdan destek alıyorum.</t>
  </si>
  <si>
    <t>Çınlama yüzünden gevşeyemiyorum</t>
  </si>
  <si>
    <t>Çınlama yüzünden hayattan zevk almıyorum</t>
  </si>
  <si>
    <t>Çınlamam yıllar içerisinde daha da kötüleşti</t>
  </si>
  <si>
    <t>Çınlama yüzünden konsantre olamıyorum</t>
  </si>
  <si>
    <t>Çınlama yüzünden kendimi yorgun hissediyorum</t>
  </si>
  <si>
    <t>Çınlama, kendimi depresyonda hissetmeme neden oluyor</t>
  </si>
  <si>
    <t xml:space="preserve">Toplum çınlamanın zarar verici özelliklerini bilmiyor </t>
  </si>
  <si>
    <t>Çınlama, gürültülü durumlardan sakınmama neden oluyor</t>
  </si>
  <si>
    <t>Çınlama, gürültülü bir odada birisiyle konuşurken konuşmayı anlamamı engelliyor.</t>
  </si>
  <si>
    <t>Başkalarına çınlamayı açıklarken zorlanıyorum</t>
  </si>
  <si>
    <t>Çınlama yüzünden herşeyden daha çok şikayet ediyorum</t>
  </si>
  <si>
    <t>Çınlama, beni sinirlendiriyor</t>
  </si>
  <si>
    <t>Çınlama yüzünden emniyette olmadığımı hissediyorum</t>
  </si>
  <si>
    <t>Televizyon izlerken çınlama yüzünden konuşmaları anlayamıyorum</t>
  </si>
  <si>
    <t>Çınlama, ilişkilerimin kalitesini etkiliyor</t>
  </si>
  <si>
    <t>Çınlama, konuşmayı anlama yeteneğimin azalmasına neden oldu</t>
  </si>
  <si>
    <t>Çınlama strese neden oluyor</t>
  </si>
  <si>
    <t>Çınlama yüzünden endişeli hissediyorum</t>
  </si>
  <si>
    <t>Çınlama yüzünden sık sık hayal kırıklığına uğradığımı hissediyorum</t>
  </si>
  <si>
    <t>Faktör 1</t>
  </si>
  <si>
    <t>Faktör 2</t>
  </si>
  <si>
    <t>Faktör 3</t>
  </si>
  <si>
    <t>Toplam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</si>
</sst>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9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0" borderId="6" xfId="0" applyFont="1" applyBorder="1" applyAlignment="1" applyProtection="1">
      <alignment horizontal="left" wrapText="1"/>
      <protection/>
    </xf>
    <xf numFmtId="0" fontId="5" fillId="0" borderId="6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right" wrapText="1"/>
      <protection/>
    </xf>
    <xf numFmtId="0" fontId="2" fillId="2" borderId="10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167" fontId="0" fillId="2" borderId="6" xfId="0" applyNumberForma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Puanlama:
Faktör 1- Sosyal, Duygusal ve Davranışsal Çınlama Etkileri:
( 5, 6, 9, 10, 12, 13, 14, 18, 19, 20, 21, 23, 25, 26 ve 27 cevaplarını  toplayın)    = ____ / 15 = _____%
Faktör 2- Çınlama ve İşitme:
( 1, 2, 4, 7, 16, 17, 22, 24 cevaplarını toplayın)                                                          = ____ / 8 =  _____%
Faktör 3- Çınlamaya Bakış:
(11, ve 15, cevaplarını toplayın,  artı [100- 3'e cevap] artı [100-8'e ]                   = ____/4 =   _____%
TOPLAM              [(Faktör 1 x 15/27) + (Faktör 2 x 8/27) + (Factör 3 x 4/27)]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12" sqref="B12:H12"/>
    </sheetView>
  </sheetViews>
  <sheetFormatPr defaultColWidth="9.140625" defaultRowHeight="12.75"/>
  <cols>
    <col min="1" max="7" width="9.140625" style="8" customWidth="1"/>
    <col min="8" max="8" width="9.57421875" style="8" customWidth="1"/>
    <col min="9" max="16384" width="9.140625" style="8" customWidth="1"/>
  </cols>
  <sheetData>
    <row r="1" spans="1:9" ht="12.75">
      <c r="A1" s="12" t="s">
        <v>4</v>
      </c>
      <c r="F1" s="13" t="s">
        <v>7</v>
      </c>
      <c r="G1" s="2"/>
      <c r="H1" s="2"/>
      <c r="I1" s="3"/>
    </row>
    <row r="2" spans="1:9" ht="12.75">
      <c r="A2" s="12" t="s">
        <v>5</v>
      </c>
      <c r="F2" s="14"/>
      <c r="G2" s="1"/>
      <c r="H2" s="1"/>
      <c r="I2" s="4"/>
    </row>
    <row r="3" spans="6:9" ht="12.75">
      <c r="F3" s="15" t="s">
        <v>8</v>
      </c>
      <c r="G3" s="1"/>
      <c r="H3" s="1"/>
      <c r="I3" s="4"/>
    </row>
    <row r="4" spans="1:9" s="9" customFormat="1" ht="15" thickBot="1">
      <c r="A4" s="16" t="s">
        <v>6</v>
      </c>
      <c r="F4" s="17"/>
      <c r="G4" s="5"/>
      <c r="H4" s="5"/>
      <c r="I4" s="6"/>
    </row>
    <row r="5" ht="10.5" customHeight="1"/>
    <row r="6" spans="1:9" ht="36" customHeight="1">
      <c r="A6" s="24" t="s">
        <v>9</v>
      </c>
      <c r="B6" s="24"/>
      <c r="C6" s="24"/>
      <c r="D6" s="24"/>
      <c r="E6" s="24"/>
      <c r="F6" s="24"/>
      <c r="G6" s="24"/>
      <c r="H6" s="24"/>
      <c r="I6" s="24"/>
    </row>
    <row r="8" spans="1:9" s="18" customFormat="1" ht="27" customHeight="1">
      <c r="A8" s="10">
        <v>1</v>
      </c>
      <c r="B8" s="21" t="s">
        <v>10</v>
      </c>
      <c r="C8" s="22"/>
      <c r="D8" s="22"/>
      <c r="E8" s="22"/>
      <c r="F8" s="22"/>
      <c r="G8" s="22"/>
      <c r="H8" s="23"/>
      <c r="I8" s="7"/>
    </row>
    <row r="9" spans="1:9" s="18" customFormat="1" ht="17.25" customHeight="1">
      <c r="A9" s="10">
        <v>2</v>
      </c>
      <c r="B9" s="21" t="s">
        <v>11</v>
      </c>
      <c r="C9" s="22"/>
      <c r="D9" s="22"/>
      <c r="E9" s="22"/>
      <c r="F9" s="22"/>
      <c r="G9" s="22"/>
      <c r="H9" s="23"/>
      <c r="I9" s="7"/>
    </row>
    <row r="10" spans="1:9" s="18" customFormat="1" ht="16.5" customHeight="1">
      <c r="A10" s="10">
        <v>3</v>
      </c>
      <c r="B10" s="19" t="s">
        <v>12</v>
      </c>
      <c r="C10" s="20"/>
      <c r="D10" s="20"/>
      <c r="E10" s="20"/>
      <c r="F10" s="20"/>
      <c r="G10" s="20"/>
      <c r="H10" s="20"/>
      <c r="I10" s="7"/>
    </row>
    <row r="11" spans="1:9" s="18" customFormat="1" ht="31.5" customHeight="1">
      <c r="A11" s="10">
        <v>4</v>
      </c>
      <c r="B11" s="21" t="s">
        <v>13</v>
      </c>
      <c r="C11" s="22"/>
      <c r="D11" s="22"/>
      <c r="E11" s="22"/>
      <c r="F11" s="22"/>
      <c r="G11" s="22"/>
      <c r="H11" s="23"/>
      <c r="I11" s="7"/>
    </row>
    <row r="12" spans="1:9" s="18" customFormat="1" ht="18.75" customHeight="1">
      <c r="A12" s="10">
        <v>5</v>
      </c>
      <c r="B12" s="19" t="s">
        <v>14</v>
      </c>
      <c r="C12" s="20"/>
      <c r="D12" s="20"/>
      <c r="E12" s="20"/>
      <c r="F12" s="20"/>
      <c r="G12" s="20"/>
      <c r="H12" s="20"/>
      <c r="I12" s="7"/>
    </row>
    <row r="13" spans="1:9" s="18" customFormat="1" ht="29.25" customHeight="1">
      <c r="A13" s="10">
        <v>6</v>
      </c>
      <c r="B13" s="19" t="s">
        <v>15</v>
      </c>
      <c r="C13" s="20"/>
      <c r="D13" s="20"/>
      <c r="E13" s="20"/>
      <c r="F13" s="20"/>
      <c r="G13" s="20"/>
      <c r="H13" s="20"/>
      <c r="I13" s="7"/>
    </row>
    <row r="14" spans="1:9" s="18" customFormat="1" ht="24.75" customHeight="1">
      <c r="A14" s="10">
        <v>7</v>
      </c>
      <c r="B14" s="19" t="s">
        <v>16</v>
      </c>
      <c r="C14" s="20"/>
      <c r="D14" s="20"/>
      <c r="E14" s="20"/>
      <c r="F14" s="20"/>
      <c r="G14" s="20"/>
      <c r="H14" s="20"/>
      <c r="I14" s="7"/>
    </row>
    <row r="15" spans="1:9" s="18" customFormat="1" ht="17.25" customHeight="1">
      <c r="A15" s="10">
        <v>8</v>
      </c>
      <c r="B15" s="19" t="s">
        <v>17</v>
      </c>
      <c r="C15" s="20"/>
      <c r="D15" s="20"/>
      <c r="E15" s="20"/>
      <c r="F15" s="20"/>
      <c r="G15" s="20"/>
      <c r="H15" s="20"/>
      <c r="I15" s="7"/>
    </row>
    <row r="16" spans="1:9" s="18" customFormat="1" ht="17.25" customHeight="1">
      <c r="A16" s="10">
        <v>9</v>
      </c>
      <c r="B16" s="19" t="s">
        <v>18</v>
      </c>
      <c r="C16" s="20"/>
      <c r="D16" s="20"/>
      <c r="E16" s="20"/>
      <c r="F16" s="20"/>
      <c r="G16" s="20"/>
      <c r="H16" s="20"/>
      <c r="I16" s="7"/>
    </row>
    <row r="17" spans="1:9" s="18" customFormat="1" ht="18" customHeight="1">
      <c r="A17" s="10">
        <v>10</v>
      </c>
      <c r="B17" s="19" t="s">
        <v>19</v>
      </c>
      <c r="C17" s="20"/>
      <c r="D17" s="20"/>
      <c r="E17" s="20"/>
      <c r="F17" s="20"/>
      <c r="G17" s="20"/>
      <c r="H17" s="20"/>
      <c r="I17" s="7"/>
    </row>
    <row r="18" spans="1:9" s="18" customFormat="1" ht="18" customHeight="1">
      <c r="A18" s="10">
        <v>11</v>
      </c>
      <c r="B18" s="19" t="s">
        <v>20</v>
      </c>
      <c r="C18" s="20"/>
      <c r="D18" s="20"/>
      <c r="E18" s="20"/>
      <c r="F18" s="20"/>
      <c r="G18" s="20"/>
      <c r="H18" s="20"/>
      <c r="I18" s="7"/>
    </row>
    <row r="19" spans="1:9" s="18" customFormat="1" ht="20.25" customHeight="1">
      <c r="A19" s="10">
        <v>12</v>
      </c>
      <c r="B19" s="19" t="s">
        <v>21</v>
      </c>
      <c r="C19" s="20"/>
      <c r="D19" s="20"/>
      <c r="E19" s="20"/>
      <c r="F19" s="20"/>
      <c r="G19" s="20"/>
      <c r="H19" s="20"/>
      <c r="I19" s="7"/>
    </row>
    <row r="20" spans="1:9" s="18" customFormat="1" ht="18" customHeight="1">
      <c r="A20" s="10">
        <v>13</v>
      </c>
      <c r="B20" s="19" t="s">
        <v>22</v>
      </c>
      <c r="C20" s="20"/>
      <c r="D20" s="20"/>
      <c r="E20" s="20"/>
      <c r="F20" s="20"/>
      <c r="G20" s="20"/>
      <c r="H20" s="20"/>
      <c r="I20" s="7"/>
    </row>
    <row r="21" spans="1:9" s="18" customFormat="1" ht="18.75" customHeight="1">
      <c r="A21" s="10">
        <v>14</v>
      </c>
      <c r="B21" s="19" t="s">
        <v>23</v>
      </c>
      <c r="C21" s="20"/>
      <c r="D21" s="20"/>
      <c r="E21" s="20"/>
      <c r="F21" s="20"/>
      <c r="G21" s="20"/>
      <c r="H21" s="20"/>
      <c r="I21" s="7"/>
    </row>
    <row r="22" spans="1:9" s="18" customFormat="1" ht="30.75" customHeight="1">
      <c r="A22" s="10">
        <v>15</v>
      </c>
      <c r="B22" s="19" t="s">
        <v>24</v>
      </c>
      <c r="C22" s="20"/>
      <c r="D22" s="20"/>
      <c r="E22" s="20"/>
      <c r="F22" s="20"/>
      <c r="G22" s="20"/>
      <c r="H22" s="20"/>
      <c r="I22" s="7"/>
    </row>
    <row r="23" spans="1:9" s="18" customFormat="1" ht="18.75" customHeight="1">
      <c r="A23" s="10">
        <v>16</v>
      </c>
      <c r="B23" s="19" t="s">
        <v>25</v>
      </c>
      <c r="C23" s="20"/>
      <c r="D23" s="20"/>
      <c r="E23" s="20"/>
      <c r="F23" s="20"/>
      <c r="G23" s="20"/>
      <c r="H23" s="20"/>
      <c r="I23" s="7"/>
    </row>
    <row r="24" spans="1:9" s="18" customFormat="1" ht="32.25" customHeight="1">
      <c r="A24" s="10">
        <v>17</v>
      </c>
      <c r="B24" s="21" t="s">
        <v>26</v>
      </c>
      <c r="C24" s="22"/>
      <c r="D24" s="22"/>
      <c r="E24" s="22"/>
      <c r="F24" s="22"/>
      <c r="G24" s="22"/>
      <c r="H24" s="23"/>
      <c r="I24" s="7"/>
    </row>
    <row r="25" spans="1:9" s="18" customFormat="1" ht="18.75" customHeight="1">
      <c r="A25" s="10">
        <v>18</v>
      </c>
      <c r="B25" s="19" t="s">
        <v>27</v>
      </c>
      <c r="C25" s="20"/>
      <c r="D25" s="20"/>
      <c r="E25" s="20"/>
      <c r="F25" s="20"/>
      <c r="G25" s="20"/>
      <c r="H25" s="20"/>
      <c r="I25" s="7"/>
    </row>
    <row r="26" spans="1:9" s="18" customFormat="1" ht="18.75" customHeight="1">
      <c r="A26" s="10">
        <v>19</v>
      </c>
      <c r="B26" s="19" t="s">
        <v>28</v>
      </c>
      <c r="C26" s="20"/>
      <c r="D26" s="20"/>
      <c r="E26" s="20"/>
      <c r="F26" s="20"/>
      <c r="G26" s="20"/>
      <c r="H26" s="20"/>
      <c r="I26" s="7"/>
    </row>
    <row r="27" spans="1:9" s="18" customFormat="1" ht="18.75" customHeight="1">
      <c r="A27" s="10">
        <v>20</v>
      </c>
      <c r="B27" s="19" t="s">
        <v>29</v>
      </c>
      <c r="C27" s="20"/>
      <c r="D27" s="20"/>
      <c r="E27" s="20"/>
      <c r="F27" s="20"/>
      <c r="G27" s="20"/>
      <c r="H27" s="20"/>
      <c r="I27" s="7"/>
    </row>
    <row r="28" spans="1:9" s="18" customFormat="1" ht="18.75" customHeight="1">
      <c r="A28" s="10">
        <v>21</v>
      </c>
      <c r="B28" s="19" t="s">
        <v>30</v>
      </c>
      <c r="C28" s="20"/>
      <c r="D28" s="20"/>
      <c r="E28" s="20"/>
      <c r="F28" s="20"/>
      <c r="G28" s="20"/>
      <c r="H28" s="20"/>
      <c r="I28" s="7"/>
    </row>
    <row r="29" spans="1:9" s="18" customFormat="1" ht="21" customHeight="1">
      <c r="A29" s="10">
        <v>22</v>
      </c>
      <c r="B29" s="19" t="s">
        <v>31</v>
      </c>
      <c r="C29" s="20"/>
      <c r="D29" s="20"/>
      <c r="E29" s="20"/>
      <c r="F29" s="20"/>
      <c r="G29" s="20"/>
      <c r="H29" s="20"/>
      <c r="I29" s="7"/>
    </row>
    <row r="30" spans="1:9" s="18" customFormat="1" ht="18" customHeight="1">
      <c r="A30" s="10">
        <v>23</v>
      </c>
      <c r="B30" s="19" t="s">
        <v>32</v>
      </c>
      <c r="C30" s="20"/>
      <c r="D30" s="20"/>
      <c r="E30" s="20"/>
      <c r="F30" s="20"/>
      <c r="G30" s="20"/>
      <c r="H30" s="20"/>
      <c r="I30" s="7"/>
    </row>
    <row r="31" spans="1:9" s="18" customFormat="1" ht="18" customHeight="1">
      <c r="A31" s="10">
        <v>24</v>
      </c>
      <c r="B31" s="21" t="s">
        <v>33</v>
      </c>
      <c r="C31" s="22"/>
      <c r="D31" s="22"/>
      <c r="E31" s="22"/>
      <c r="F31" s="22"/>
      <c r="G31" s="22"/>
      <c r="H31" s="23"/>
      <c r="I31" s="7"/>
    </row>
    <row r="32" spans="1:9" s="18" customFormat="1" ht="17.25" customHeight="1">
      <c r="A32" s="10">
        <v>25</v>
      </c>
      <c r="B32" s="19" t="s">
        <v>34</v>
      </c>
      <c r="C32" s="20"/>
      <c r="D32" s="20"/>
      <c r="E32" s="20"/>
      <c r="F32" s="20"/>
      <c r="G32" s="20"/>
      <c r="H32" s="20"/>
      <c r="I32" s="7"/>
    </row>
    <row r="33" spans="1:9" s="18" customFormat="1" ht="18" customHeight="1">
      <c r="A33" s="10">
        <v>26</v>
      </c>
      <c r="B33" s="21" t="s">
        <v>35</v>
      </c>
      <c r="C33" s="22"/>
      <c r="D33" s="22"/>
      <c r="E33" s="22"/>
      <c r="F33" s="22"/>
      <c r="G33" s="22"/>
      <c r="H33" s="23"/>
      <c r="I33" s="7"/>
    </row>
    <row r="34" spans="1:9" s="18" customFormat="1" ht="17.25" customHeight="1">
      <c r="A34" s="10">
        <v>27</v>
      </c>
      <c r="B34" s="19" t="s">
        <v>36</v>
      </c>
      <c r="C34" s="20"/>
      <c r="D34" s="20"/>
      <c r="E34" s="20"/>
      <c r="F34" s="20"/>
      <c r="G34" s="20"/>
      <c r="H34" s="20"/>
      <c r="I34" s="7"/>
    </row>
    <row r="36" ht="12.75">
      <c r="A36" s="11" t="s">
        <v>0</v>
      </c>
    </row>
  </sheetData>
  <sheetProtection sheet="1" objects="1" scenarios="1"/>
  <mergeCells count="28">
    <mergeCell ref="B8:H8"/>
    <mergeCell ref="B30:H30"/>
    <mergeCell ref="A6:I6"/>
    <mergeCell ref="B15:H15"/>
    <mergeCell ref="B9:H9"/>
    <mergeCell ref="B18:H18"/>
    <mergeCell ref="B10:H10"/>
    <mergeCell ref="B19:H19"/>
    <mergeCell ref="B23:H23"/>
    <mergeCell ref="B13:H13"/>
    <mergeCell ref="B22:H22"/>
    <mergeCell ref="B33:H33"/>
    <mergeCell ref="B34:H34"/>
    <mergeCell ref="B20:H20"/>
    <mergeCell ref="B21:H21"/>
    <mergeCell ref="B27:H27"/>
    <mergeCell ref="B28:H28"/>
    <mergeCell ref="B31:H31"/>
    <mergeCell ref="B12:H12"/>
    <mergeCell ref="B11:H11"/>
    <mergeCell ref="B32:H32"/>
    <mergeCell ref="B29:H29"/>
    <mergeCell ref="B24:H24"/>
    <mergeCell ref="B25:H25"/>
    <mergeCell ref="B26:H26"/>
    <mergeCell ref="B14:H14"/>
    <mergeCell ref="B16:H16"/>
    <mergeCell ref="B17:H17"/>
  </mergeCell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3" sqref="I3"/>
    </sheetView>
  </sheetViews>
  <sheetFormatPr defaultColWidth="9.140625" defaultRowHeight="12.75"/>
  <cols>
    <col min="1" max="16384" width="9.140625" style="8" customWidth="1"/>
  </cols>
  <sheetData>
    <row r="1" spans="5:7" ht="12.75">
      <c r="E1" s="12"/>
      <c r="F1" s="12"/>
      <c r="G1" s="12"/>
    </row>
    <row r="2" spans="5:9" ht="12.75">
      <c r="E2" s="25" t="s">
        <v>37</v>
      </c>
      <c r="F2" s="25"/>
      <c r="G2" s="25"/>
      <c r="H2" s="33" t="s">
        <v>2</v>
      </c>
      <c r="I2" s="33" t="s">
        <v>3</v>
      </c>
    </row>
    <row r="3" spans="5:9" ht="12.75">
      <c r="E3" s="29" t="s">
        <v>38</v>
      </c>
      <c r="F3" s="29"/>
      <c r="G3" s="29"/>
      <c r="H3" s="34">
        <f>SUM(score1,score9,score11,score12,score13,score14,score15,score16,score17,score18,score19,score20,score22,score24,score27)</f>
        <v>0</v>
      </c>
      <c r="I3" s="34">
        <f>H3/15</f>
        <v>0</v>
      </c>
    </row>
    <row r="4" spans="5:9" ht="12.75">
      <c r="E4" s="29" t="s">
        <v>39</v>
      </c>
      <c r="F4" s="29"/>
      <c r="G4" s="29"/>
      <c r="H4" s="34">
        <f>SUM(score3,score4,score5,score6,score7,score10,score21,score23)</f>
        <v>0</v>
      </c>
      <c r="I4" s="34">
        <f>H4/8</f>
        <v>0</v>
      </c>
    </row>
    <row r="5" spans="5:9" ht="12.75">
      <c r="E5" s="30" t="s">
        <v>40</v>
      </c>
      <c r="F5" s="31"/>
      <c r="G5" s="32"/>
      <c r="H5" s="34">
        <f>SUM(score2,score8,100-score25,100-score26)</f>
        <v>200</v>
      </c>
      <c r="I5" s="34">
        <f>H5/4</f>
        <v>50</v>
      </c>
    </row>
    <row r="6" spans="5:9" ht="12.75">
      <c r="E6" s="26" t="s">
        <v>1</v>
      </c>
      <c r="F6" s="27"/>
      <c r="G6" s="28"/>
      <c r="H6" s="35"/>
      <c r="I6" s="36">
        <f>SUM(H3:H5)/27</f>
        <v>7.407407407407407</v>
      </c>
    </row>
    <row r="22" ht="12.75">
      <c r="A22" s="11" t="s">
        <v>0</v>
      </c>
    </row>
  </sheetData>
  <sheetProtection sheet="1" objects="1" scenarios="1"/>
  <mergeCells count="5">
    <mergeCell ref="E2:G2"/>
    <mergeCell ref="E6:G6"/>
    <mergeCell ref="E3:G3"/>
    <mergeCell ref="E4:G4"/>
    <mergeCell ref="E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gogels</cp:lastModifiedBy>
  <cp:lastPrinted>2008-01-16T16:44:52Z</cp:lastPrinted>
  <dcterms:created xsi:type="dcterms:W3CDTF">2007-02-15T21:36:15Z</dcterms:created>
  <dcterms:modified xsi:type="dcterms:W3CDTF">2008-01-17T19:49:23Z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